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DIATRIA\KONKURSI\2025\чл. 20,ал. 4\Хигиенни\"/>
    </mc:Choice>
  </mc:AlternateContent>
  <bookViews>
    <workbookView xWindow="0" yWindow="0" windowWidth="28335" windowHeight="9435" activeTab="2"/>
  </bookViews>
  <sheets>
    <sheet name="ЧУВАЛИ" sheetId="4" r:id="rId1"/>
    <sheet name="КУТИИ" sheetId="5" r:id="rId2"/>
    <sheet name="ПРЕПАРАТИ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J18" i="6"/>
  <c r="H18" i="6"/>
  <c r="I18" i="6" s="1"/>
  <c r="J17" i="6"/>
  <c r="H17" i="6"/>
  <c r="I17" i="6" s="1"/>
  <c r="J16" i="6"/>
  <c r="H16" i="6"/>
  <c r="I16" i="6" s="1"/>
  <c r="J15" i="6"/>
  <c r="H15" i="6"/>
  <c r="I15" i="6" s="1"/>
  <c r="J14" i="6"/>
  <c r="H14" i="6"/>
  <c r="I14" i="6" s="1"/>
  <c r="J13" i="6"/>
  <c r="H13" i="6"/>
  <c r="I13" i="6" s="1"/>
  <c r="J12" i="6"/>
  <c r="H12" i="6"/>
  <c r="I12" i="6" s="1"/>
  <c r="J11" i="6"/>
  <c r="H11" i="6"/>
  <c r="I11" i="6" s="1"/>
  <c r="J10" i="6"/>
  <c r="H10" i="6"/>
  <c r="I10" i="6" s="1"/>
  <c r="J9" i="6"/>
  <c r="H9" i="6"/>
  <c r="I9" i="6" s="1"/>
  <c r="J8" i="6"/>
  <c r="H8" i="6"/>
  <c r="I8" i="6" s="1"/>
  <c r="H12" i="5"/>
  <c r="I12" i="5" s="1"/>
  <c r="J14" i="5"/>
  <c r="J16" i="5"/>
  <c r="H18" i="5"/>
  <c r="I18" i="5" s="1"/>
  <c r="J17" i="5"/>
  <c r="J15" i="5"/>
  <c r="J13" i="5"/>
  <c r="J11" i="5"/>
  <c r="J18" i="5"/>
  <c r="H17" i="5"/>
  <c r="I17" i="5" s="1"/>
  <c r="H16" i="5"/>
  <c r="I16" i="5" s="1"/>
  <c r="H14" i="5"/>
  <c r="I14" i="5" s="1"/>
  <c r="H13" i="5"/>
  <c r="I13" i="5" s="1"/>
  <c r="J12" i="5"/>
  <c r="J10" i="5"/>
  <c r="H10" i="5"/>
  <c r="I10" i="5" s="1"/>
  <c r="J9" i="5"/>
  <c r="H9" i="5"/>
  <c r="I9" i="5" s="1"/>
  <c r="J8" i="5"/>
  <c r="H8" i="5"/>
  <c r="I8" i="5" s="1"/>
  <c r="H9" i="4"/>
  <c r="H8" i="4"/>
  <c r="H10" i="4"/>
  <c r="H11" i="4"/>
  <c r="H12" i="4"/>
  <c r="J19" i="5" l="1"/>
  <c r="H11" i="5"/>
  <c r="I11" i="5" s="1"/>
  <c r="H15" i="5"/>
  <c r="I15" i="5" s="1"/>
  <c r="J12" i="4" l="1"/>
  <c r="J11" i="4"/>
  <c r="J10" i="4"/>
  <c r="J9" i="4"/>
  <c r="J8" i="4"/>
  <c r="I11" i="4"/>
  <c r="I12" i="4"/>
  <c r="I10" i="4"/>
  <c r="I9" i="4"/>
  <c r="I8" i="4"/>
  <c r="J13" i="4" l="1"/>
</calcChain>
</file>

<file path=xl/sharedStrings.xml><?xml version="1.0" encoding="utf-8"?>
<sst xmlns="http://schemas.openxmlformats.org/spreadsheetml/2006/main" count="137" uniqueCount="74">
  <si>
    <t>№</t>
  </si>
  <si>
    <t>Артикул</t>
  </si>
  <si>
    <t>Описание/характеристики</t>
  </si>
  <si>
    <t>Мярка</t>
  </si>
  <si>
    <t>Количество</t>
  </si>
  <si>
    <t>Чували 30 л, размер мин. 50/60</t>
  </si>
  <si>
    <t>прозрачни или черни, мин. 15 микрона, на ролка</t>
  </si>
  <si>
    <t>бр</t>
  </si>
  <si>
    <t>Чували 60 л, размер мин. 68/75</t>
  </si>
  <si>
    <t>прозрачни или черни, мин. 45 микрона, на ролка, с връзки</t>
  </si>
  <si>
    <t>Чували 120 л, размер мин. 80/95</t>
  </si>
  <si>
    <t>Чували 60 л, размер мин. 60/85</t>
  </si>
  <si>
    <t>жълти, за опасен отпадък, мин. 45 микрона, на ролка, с връзки</t>
  </si>
  <si>
    <t xml:space="preserve">Найлонови пликчета 27/50 см 5 кг </t>
  </si>
  <si>
    <t>тип потник</t>
  </si>
  <si>
    <t>Белина</t>
  </si>
  <si>
    <t>Натриев  хипохлорид  - белина, със съдържание на активен хлор ≥ 20 г/л, с надеждна запушалка. Опаковка 1 л, без аромат</t>
  </si>
  <si>
    <t>л</t>
  </si>
  <si>
    <t>Препарат за измиване на съдове и прибори за хранене</t>
  </si>
  <si>
    <t>Течен сапун за ръце</t>
  </si>
  <si>
    <t>Сапун за пране</t>
  </si>
  <si>
    <t>Опаковка 100 гр.</t>
  </si>
  <si>
    <t>Препарат за почистване на стъкла</t>
  </si>
  <si>
    <t>Почистващ препарат, прахообразен</t>
  </si>
  <si>
    <t>кг</t>
  </si>
  <si>
    <t>Препарат за съдомиялна машина</t>
  </si>
  <si>
    <t>капсула съдържащата препарата</t>
  </si>
  <si>
    <t>капсула</t>
  </si>
  <si>
    <t>Изстисквачка за кофа</t>
  </si>
  <si>
    <t>за кръгла кофа съвместим с ном. 4</t>
  </si>
  <si>
    <t>бр.</t>
  </si>
  <si>
    <t>Кофа за уред с гъба и устройство за изцеждане - тип "меджик", елипса</t>
  </si>
  <si>
    <t>за елипсовидна кофа съвмесим с ном. 2</t>
  </si>
  <si>
    <t xml:space="preserve">Пластмасова кофа с цедка </t>
  </si>
  <si>
    <t>кръгла 10л.</t>
  </si>
  <si>
    <t>Кутия за съхранение с капак, 5л</t>
  </si>
  <si>
    <t>Пластмаса издръжлива на удари, да подлежи на дезинфекция</t>
  </si>
  <si>
    <t>Кутия за съхранение с капак, 10л</t>
  </si>
  <si>
    <t>Кутия за съхранение с капак, 11л</t>
  </si>
  <si>
    <t>Кутия за съхранение с капак, 15л</t>
  </si>
  <si>
    <t>Кутия за съхранение с капак, 20л</t>
  </si>
  <si>
    <t>Кутия за съхранение с капак, 30л</t>
  </si>
  <si>
    <t>Kофички за храна</t>
  </si>
  <si>
    <t>Пластмасови с капак, 0,500 мл</t>
  </si>
  <si>
    <t xml:space="preserve">Препарат за ръчно измиване на домакински съдове, pH: 6-8, за професионална употреба, да е с отлична почистваща способност, с приятен аромат. Опаковка 5 л </t>
  </si>
  <si>
    <t>Подходящ за всички типове кожа. 1-2 мл да са достатъчни за едно хигиенно измиване, с глицерин. Опаковка от 5 л</t>
  </si>
  <si>
    <t>Готов за употреба, бързодействащ препарат  за почистване на стъкла, да отстранява отпечатъци от пръсти, да не замазва. Опаковка 5 л.</t>
  </si>
  <si>
    <t>Препарат за почистване на маслени замърсители от повърхности - санитария и други.</t>
  </si>
  <si>
    <t>Обезмаслител в опаковка 5 л</t>
  </si>
  <si>
    <t>Универсален течен препарат със състав натриев хипохлорид 4,5 г в 100 г; &lt;5%: избелващо вещество на хлорна основа; нейонни ПАВ, катионни ПАВ, сапун, парфюм. Опаковка 5 л</t>
  </si>
  <si>
    <t>Универсален препарат за почистване на подови настилки от теракота, мозайка, фаянс</t>
  </si>
  <si>
    <t>Универсален, алкален препарат с  добри измиващи качества; приятен аромат; измиване без изплакване; не оставя следи.  Опаковка 5 л.</t>
  </si>
  <si>
    <t>Препарат за почистване на тоалетни чинии, фаянс, канали.</t>
  </si>
  <si>
    <t>Течен препарат за отпушване на канали /тръби.</t>
  </si>
  <si>
    <t>Течен препарат за отпушване на канали /тръби - безопасен за канализационните тръби, с бързо действие, премахва неприятните миризми, да се ползва със студена вода. Опаковка 1 л</t>
  </si>
  <si>
    <t>Абразивен препарат за почистване на силно замърсени повърхности – прахообразен; за почистване на бани, кухни, мивки и фаянс и др.; да не алергизира. Опаковка 500 гр</t>
  </si>
  <si>
    <t>I</t>
  </si>
  <si>
    <t>II</t>
  </si>
  <si>
    <t>III</t>
  </si>
  <si>
    <t>ПОЧИСВАЩИ ПРЕПАРАТИ</t>
  </si>
  <si>
    <t>КОФИ, КУТИИ И ДРУГИ</t>
  </si>
  <si>
    <t xml:space="preserve">ЧУВАЛИ ЗА ОТПАДЪК И НАЙЛОНОВИ ПЛИКОВЕ </t>
  </si>
  <si>
    <t xml:space="preserve">ЦЕНОВО ПРЕДЛОЖЕНИЕ </t>
  </si>
  <si>
    <t>Разфасовка</t>
  </si>
  <si>
    <t>Единична цена              без ДДС за мерна едница /до четвърти знак/</t>
  </si>
  <si>
    <t>Единична цена              без ДДС за разфасовка</t>
  </si>
  <si>
    <t>Обща стойност за прогнозното количество      без ДДС</t>
  </si>
  <si>
    <t xml:space="preserve">ДАТА: _____________ г. </t>
  </si>
  <si>
    <t xml:space="preserve">ПОДПИС и ПЕЧАТ:_____________________ </t>
  </si>
  <si>
    <t>Единична цена с ДДС за разфасовка</t>
  </si>
  <si>
    <t>ОБЩО без ДДС:</t>
  </si>
  <si>
    <t>Обща стойност на предложението: …………………… - цифром лв. /…………………...………… - словом/ без ДДС, 
съответно …………………… - цифром лв. /…………………........………… - словом/ с ДДС.</t>
  </si>
  <si>
    <t>При така предложените от нас условия, в нашата ценова оферта сме включили всички разходи, свързани с качественото изпълнение на поръчката в описания вид и обхват в техническото ни предложение.
Гарантираме, че сме в състояние да изпълним качествено поръчката в пълно съответствие с гореописаната оферта.</t>
  </si>
  <si>
    <t>Доставка на хигиенни материали, по обособена позиция: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</si>
</sst>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  <font>
      <sz val="12"/>
      <color rgb="FF000000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9"/>
      <color theme="1"/>
      <name val="Garamond"/>
      <family val="1"/>
      <charset val="204"/>
    </font>
    <font>
      <sz val="11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b/>
      <sz val="11"/>
      <color theme="1"/>
      <name val="Garamond"/>
      <family val="1"/>
      <charset val="204"/>
    </font>
    <font>
      <b/>
      <sz val="12"/>
      <color rgb="FF000000"/>
      <name val="Garamond"/>
      <family val="1"/>
      <charset val="204"/>
    </font>
    <font>
      <b/>
      <sz val="10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0"/>
      <name val="Garamond"/>
      <family val="1"/>
      <charset val="204"/>
    </font>
    <font>
      <sz val="11"/>
      <color rgb="FF000000"/>
      <name val="Garamond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2" fontId="14" fillId="0" borderId="1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justify" vertical="center"/>
    </xf>
    <xf numFmtId="0" fontId="8" fillId="2" borderId="0" xfId="0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workbookViewId="0">
      <selection activeCell="A4" sqref="A4:G4"/>
    </sheetView>
  </sheetViews>
  <sheetFormatPr defaultRowHeight="15" x14ac:dyDescent="0.25"/>
  <cols>
    <col min="1" max="1" width="5.28515625" style="4" customWidth="1"/>
    <col min="2" max="2" width="27.5703125" customWidth="1"/>
    <col min="3" max="3" width="27.140625" customWidth="1"/>
    <col min="4" max="4" width="6.28515625" style="4" bestFit="1" customWidth="1"/>
    <col min="5" max="5" width="10.7109375" style="4" customWidth="1"/>
    <col min="6" max="6" width="10.42578125" style="4" bestFit="1" customWidth="1"/>
    <col min="7" max="7" width="14" style="2" customWidth="1"/>
    <col min="8" max="8" width="12.140625" customWidth="1"/>
    <col min="9" max="9" width="10.7109375" customWidth="1"/>
    <col min="10" max="10" width="11.85546875" customWidth="1"/>
  </cols>
  <sheetData>
    <row r="2" spans="1:18" ht="15.75" customHeight="1" x14ac:dyDescent="0.25">
      <c r="B2" s="46" t="s">
        <v>62</v>
      </c>
      <c r="C2" s="46"/>
      <c r="D2" s="46"/>
      <c r="E2" s="46"/>
      <c r="F2" s="46"/>
      <c r="G2" s="46"/>
    </row>
    <row r="3" spans="1:18" ht="6.75" customHeight="1" x14ac:dyDescent="0.25">
      <c r="C3" s="11"/>
      <c r="D3" s="11"/>
      <c r="E3" s="11"/>
      <c r="F3" s="11"/>
      <c r="G3" s="11"/>
    </row>
    <row r="4" spans="1:18" ht="33.75" customHeight="1" x14ac:dyDescent="0.25">
      <c r="A4" s="46" t="s">
        <v>73</v>
      </c>
      <c r="B4" s="46"/>
      <c r="C4" s="46"/>
      <c r="D4" s="46"/>
      <c r="E4" s="46"/>
      <c r="F4" s="46"/>
      <c r="G4" s="46"/>
      <c r="H4" s="22"/>
      <c r="I4" s="22"/>
    </row>
    <row r="5" spans="1:18" ht="6.75" customHeight="1" x14ac:dyDescent="0.25"/>
    <row r="6" spans="1:18" ht="21" customHeight="1" x14ac:dyDescent="0.25">
      <c r="A6" s="26" t="s">
        <v>56</v>
      </c>
      <c r="B6" s="47" t="s">
        <v>61</v>
      </c>
      <c r="C6" s="47"/>
      <c r="D6" s="47"/>
      <c r="E6" s="47"/>
      <c r="F6" s="47"/>
      <c r="G6" s="47"/>
      <c r="M6" s="42"/>
      <c r="N6" s="42"/>
      <c r="O6" s="42"/>
      <c r="P6" s="42"/>
      <c r="Q6" s="42"/>
      <c r="R6" s="5"/>
    </row>
    <row r="7" spans="1:18" ht="63.75" x14ac:dyDescent="0.25">
      <c r="A7" s="36" t="s">
        <v>0</v>
      </c>
      <c r="B7" s="36" t="s">
        <v>1</v>
      </c>
      <c r="C7" s="36" t="s">
        <v>2</v>
      </c>
      <c r="D7" s="36" t="s">
        <v>3</v>
      </c>
      <c r="E7" s="37" t="s">
        <v>4</v>
      </c>
      <c r="F7" s="23" t="s">
        <v>63</v>
      </c>
      <c r="G7" s="31" t="s">
        <v>64</v>
      </c>
      <c r="H7" s="23" t="s">
        <v>65</v>
      </c>
      <c r="I7" s="23" t="s">
        <v>69</v>
      </c>
      <c r="J7" s="23" t="s">
        <v>66</v>
      </c>
    </row>
    <row r="8" spans="1:18" ht="31.5" x14ac:dyDescent="0.25">
      <c r="A8" s="15">
        <v>1</v>
      </c>
      <c r="B8" s="6" t="s">
        <v>5</v>
      </c>
      <c r="C8" s="7" t="s">
        <v>6</v>
      </c>
      <c r="D8" s="12" t="s">
        <v>7</v>
      </c>
      <c r="E8" s="14">
        <v>35000</v>
      </c>
      <c r="F8" s="25"/>
      <c r="G8" s="27"/>
      <c r="H8" s="28">
        <f>F8*G8</f>
        <v>0</v>
      </c>
      <c r="I8" s="28">
        <f>H8*1.2</f>
        <v>0</v>
      </c>
      <c r="J8" s="28">
        <f>E8*G8</f>
        <v>0</v>
      </c>
      <c r="M8" s="43"/>
      <c r="N8" s="43"/>
      <c r="O8" s="43"/>
      <c r="P8" s="43"/>
      <c r="Q8" s="43"/>
      <c r="R8" s="5"/>
    </row>
    <row r="9" spans="1:18" ht="47.25" x14ac:dyDescent="0.25">
      <c r="A9" s="15">
        <v>2</v>
      </c>
      <c r="B9" s="6" t="s">
        <v>8</v>
      </c>
      <c r="C9" s="7" t="s">
        <v>9</v>
      </c>
      <c r="D9" s="12" t="s">
        <v>7</v>
      </c>
      <c r="E9" s="14">
        <v>25000</v>
      </c>
      <c r="F9" s="25"/>
      <c r="G9" s="27"/>
      <c r="H9" s="28">
        <f t="shared" ref="H9:H12" si="0">F9*G9</f>
        <v>0</v>
      </c>
      <c r="I9" s="28">
        <f t="shared" ref="I9:I12" si="1">H9*1.2</f>
        <v>0</v>
      </c>
      <c r="J9" s="28">
        <f t="shared" ref="J9:J12" si="2">E9*G9</f>
        <v>0</v>
      </c>
      <c r="M9" s="44"/>
      <c r="N9" s="44"/>
      <c r="O9" s="44"/>
      <c r="P9" s="44"/>
      <c r="Q9" s="44"/>
      <c r="R9" s="44"/>
    </row>
    <row r="10" spans="1:18" ht="47.25" x14ac:dyDescent="0.25">
      <c r="A10" s="15">
        <v>3</v>
      </c>
      <c r="B10" s="6" t="s">
        <v>10</v>
      </c>
      <c r="C10" s="7" t="s">
        <v>9</v>
      </c>
      <c r="D10" s="12" t="s">
        <v>7</v>
      </c>
      <c r="E10" s="14">
        <v>15000</v>
      </c>
      <c r="F10" s="25"/>
      <c r="G10" s="27"/>
      <c r="H10" s="28">
        <f t="shared" si="0"/>
        <v>0</v>
      </c>
      <c r="I10" s="28">
        <f t="shared" si="1"/>
        <v>0</v>
      </c>
      <c r="J10" s="28">
        <f t="shared" si="2"/>
        <v>0</v>
      </c>
    </row>
    <row r="11" spans="1:18" ht="47.25" x14ac:dyDescent="0.25">
      <c r="A11" s="15">
        <v>4</v>
      </c>
      <c r="B11" s="6" t="s">
        <v>11</v>
      </c>
      <c r="C11" s="7" t="s">
        <v>12</v>
      </c>
      <c r="D11" s="12" t="s">
        <v>7</v>
      </c>
      <c r="E11" s="14">
        <v>12000</v>
      </c>
      <c r="F11" s="25"/>
      <c r="G11" s="27"/>
      <c r="H11" s="28">
        <f t="shared" si="0"/>
        <v>0</v>
      </c>
      <c r="I11" s="28">
        <f t="shared" si="1"/>
        <v>0</v>
      </c>
      <c r="J11" s="28">
        <f t="shared" si="2"/>
        <v>0</v>
      </c>
    </row>
    <row r="12" spans="1:18" ht="31.5" x14ac:dyDescent="0.25">
      <c r="A12" s="15">
        <v>5</v>
      </c>
      <c r="B12" s="6" t="s">
        <v>13</v>
      </c>
      <c r="C12" s="7" t="s">
        <v>14</v>
      </c>
      <c r="D12" s="13" t="s">
        <v>7</v>
      </c>
      <c r="E12" s="14">
        <v>10000</v>
      </c>
      <c r="F12" s="25"/>
      <c r="G12" s="27"/>
      <c r="H12" s="28">
        <f t="shared" si="0"/>
        <v>0</v>
      </c>
      <c r="I12" s="28">
        <f t="shared" si="1"/>
        <v>0</v>
      </c>
      <c r="J12" s="28">
        <f t="shared" si="2"/>
        <v>0</v>
      </c>
    </row>
    <row r="13" spans="1:18" ht="15.75" x14ac:dyDescent="0.25">
      <c r="A13" s="16"/>
      <c r="B13" s="8"/>
      <c r="C13" s="9"/>
      <c r="D13" s="45"/>
      <c r="E13" s="45"/>
      <c r="F13" s="45"/>
      <c r="G13" s="10"/>
      <c r="H13" s="28"/>
      <c r="I13" s="30" t="s">
        <v>70</v>
      </c>
      <c r="J13" s="29">
        <f>SUM(J8:J12)</f>
        <v>0</v>
      </c>
    </row>
    <row r="14" spans="1:18" ht="46.5" customHeight="1" x14ac:dyDescent="0.25">
      <c r="A14" s="40" t="s">
        <v>71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8" ht="66" customHeight="1" x14ac:dyDescent="0.25">
      <c r="A15" s="41" t="s">
        <v>72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8" x14ac:dyDescent="0.25">
      <c r="B16" s="19"/>
      <c r="D16"/>
      <c r="E16"/>
      <c r="F16" s="20"/>
      <c r="G16" s="20"/>
      <c r="H16" s="20"/>
      <c r="I16" s="20"/>
      <c r="J16" s="20"/>
    </row>
    <row r="17" spans="2:10" x14ac:dyDescent="0.25">
      <c r="B17" s="19" t="s">
        <v>67</v>
      </c>
      <c r="D17"/>
      <c r="E17" s="19" t="s">
        <v>68</v>
      </c>
      <c r="F17"/>
      <c r="G17"/>
      <c r="J17" s="20"/>
    </row>
    <row r="18" spans="2:10" x14ac:dyDescent="0.25">
      <c r="B18" s="21"/>
      <c r="D18"/>
      <c r="E18"/>
      <c r="F18" s="20"/>
      <c r="G18" s="20"/>
      <c r="H18" s="20"/>
      <c r="I18" s="20"/>
      <c r="J18" s="20"/>
    </row>
    <row r="19" spans="2:10" x14ac:dyDescent="0.25">
      <c r="G19" s="4"/>
      <c r="H19" s="20"/>
      <c r="I19" s="20"/>
      <c r="J19" s="20"/>
    </row>
  </sheetData>
  <mergeCells count="9">
    <mergeCell ref="B2:G2"/>
    <mergeCell ref="B6:G6"/>
    <mergeCell ref="A4:G4"/>
    <mergeCell ref="A14:J14"/>
    <mergeCell ref="A15:J15"/>
    <mergeCell ref="M6:Q6"/>
    <mergeCell ref="M8:Q8"/>
    <mergeCell ref="M9:R9"/>
    <mergeCell ref="D13:F1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topLeftCell="A3" workbookViewId="0">
      <selection activeCell="A4" sqref="A4:G4"/>
    </sheetView>
  </sheetViews>
  <sheetFormatPr defaultRowHeight="15" x14ac:dyDescent="0.25"/>
  <cols>
    <col min="1" max="1" width="5.28515625" style="4" customWidth="1"/>
    <col min="2" max="2" width="30.5703125" customWidth="1"/>
    <col min="3" max="3" width="36.85546875" customWidth="1"/>
    <col min="4" max="4" width="7" style="4" customWidth="1"/>
    <col min="5" max="5" width="10.7109375" style="4" customWidth="1"/>
    <col min="6" max="6" width="10.42578125" style="4" bestFit="1" customWidth="1"/>
    <col min="7" max="7" width="12.85546875" style="2" customWidth="1"/>
    <col min="8" max="8" width="10.42578125" style="20" customWidth="1"/>
    <col min="9" max="9" width="10.5703125" style="20" customWidth="1"/>
    <col min="10" max="10" width="11.5703125" style="20" customWidth="1"/>
  </cols>
  <sheetData>
    <row r="2" spans="1:10" ht="15.75" customHeight="1" x14ac:dyDescent="0.25">
      <c r="B2" s="46" t="s">
        <v>62</v>
      </c>
      <c r="C2" s="46"/>
      <c r="D2" s="46"/>
      <c r="E2" s="46"/>
      <c r="F2" s="46"/>
      <c r="G2" s="46"/>
    </row>
    <row r="3" spans="1:10" ht="6.75" customHeight="1" x14ac:dyDescent="0.25">
      <c r="C3" s="17"/>
      <c r="D3" s="17"/>
      <c r="E3" s="17"/>
      <c r="F3" s="17"/>
      <c r="G3" s="17"/>
    </row>
    <row r="4" spans="1:10" ht="32.25" customHeight="1" x14ac:dyDescent="0.25">
      <c r="A4" s="46" t="s">
        <v>73</v>
      </c>
      <c r="B4" s="46"/>
      <c r="C4" s="46"/>
      <c r="D4" s="46"/>
      <c r="E4" s="46"/>
      <c r="F4" s="46"/>
      <c r="G4" s="46"/>
      <c r="H4" s="22"/>
      <c r="I4" s="22"/>
    </row>
    <row r="5" spans="1:10" ht="6.75" customHeight="1" x14ac:dyDescent="0.25"/>
    <row r="6" spans="1:10" ht="20.25" customHeight="1" x14ac:dyDescent="0.25">
      <c r="A6" s="1" t="s">
        <v>57</v>
      </c>
      <c r="B6" s="48" t="s">
        <v>60</v>
      </c>
      <c r="C6" s="48"/>
      <c r="D6" s="48"/>
      <c r="E6" s="48"/>
      <c r="F6" s="48"/>
      <c r="G6" s="48"/>
      <c r="H6" s="39"/>
      <c r="I6" s="39"/>
      <c r="J6" s="24"/>
    </row>
    <row r="7" spans="1:10" ht="65.25" customHeight="1" x14ac:dyDescent="0.25">
      <c r="A7" s="36" t="s">
        <v>0</v>
      </c>
      <c r="B7" s="36" t="s">
        <v>1</v>
      </c>
      <c r="C7" s="36" t="s">
        <v>2</v>
      </c>
      <c r="D7" s="36" t="s">
        <v>3</v>
      </c>
      <c r="E7" s="37" t="s">
        <v>4</v>
      </c>
      <c r="F7" s="23" t="s">
        <v>63</v>
      </c>
      <c r="G7" s="31" t="s">
        <v>64</v>
      </c>
      <c r="H7" s="23" t="s">
        <v>65</v>
      </c>
      <c r="I7" s="23" t="s">
        <v>69</v>
      </c>
      <c r="J7" s="23" t="s">
        <v>66</v>
      </c>
    </row>
    <row r="8" spans="1:10" ht="15.75" x14ac:dyDescent="0.25">
      <c r="A8" s="13">
        <v>1</v>
      </c>
      <c r="B8" s="38" t="s">
        <v>28</v>
      </c>
      <c r="C8" s="38" t="s">
        <v>29</v>
      </c>
      <c r="D8" s="13" t="s">
        <v>30</v>
      </c>
      <c r="E8" s="13">
        <v>10</v>
      </c>
      <c r="F8" s="25"/>
      <c r="G8" s="27"/>
      <c r="H8" s="32">
        <f t="shared" ref="H8:H18" si="0">F8*G8</f>
        <v>0</v>
      </c>
      <c r="I8" s="32">
        <f t="shared" ref="I8:I18" si="1">H8*1.2</f>
        <v>0</v>
      </c>
      <c r="J8" s="32">
        <f t="shared" ref="J8:J18" si="2">E8*G8</f>
        <v>0</v>
      </c>
    </row>
    <row r="9" spans="1:10" ht="45" x14ac:dyDescent="0.25">
      <c r="A9" s="13">
        <v>2</v>
      </c>
      <c r="B9" s="38" t="s">
        <v>31</v>
      </c>
      <c r="C9" s="38"/>
      <c r="D9" s="13" t="s">
        <v>30</v>
      </c>
      <c r="E9" s="13">
        <v>30</v>
      </c>
      <c r="F9" s="25"/>
      <c r="G9" s="27"/>
      <c r="H9" s="32">
        <f t="shared" si="0"/>
        <v>0</v>
      </c>
      <c r="I9" s="32">
        <f t="shared" si="1"/>
        <v>0</v>
      </c>
      <c r="J9" s="32">
        <f t="shared" si="2"/>
        <v>0</v>
      </c>
    </row>
    <row r="10" spans="1:10" ht="15.75" x14ac:dyDescent="0.25">
      <c r="A10" s="13">
        <v>3</v>
      </c>
      <c r="B10" s="38" t="s">
        <v>28</v>
      </c>
      <c r="C10" s="38" t="s">
        <v>32</v>
      </c>
      <c r="D10" s="13" t="s">
        <v>30</v>
      </c>
      <c r="E10" s="13">
        <v>10</v>
      </c>
      <c r="F10" s="25"/>
      <c r="G10" s="27"/>
      <c r="H10" s="32">
        <f t="shared" si="0"/>
        <v>0</v>
      </c>
      <c r="I10" s="32">
        <f t="shared" si="1"/>
        <v>0</v>
      </c>
      <c r="J10" s="32">
        <f t="shared" si="2"/>
        <v>0</v>
      </c>
    </row>
    <row r="11" spans="1:10" ht="15.75" x14ac:dyDescent="0.25">
      <c r="A11" s="13">
        <v>4</v>
      </c>
      <c r="B11" s="38" t="s">
        <v>33</v>
      </c>
      <c r="C11" s="38" t="s">
        <v>34</v>
      </c>
      <c r="D11" s="13" t="s">
        <v>30</v>
      </c>
      <c r="E11" s="13">
        <v>30</v>
      </c>
      <c r="F11" s="25"/>
      <c r="G11" s="27"/>
      <c r="H11" s="32">
        <f t="shared" si="0"/>
        <v>0</v>
      </c>
      <c r="I11" s="32">
        <f t="shared" si="1"/>
        <v>0</v>
      </c>
      <c r="J11" s="32">
        <f t="shared" si="2"/>
        <v>0</v>
      </c>
    </row>
    <row r="12" spans="1:10" ht="30" x14ac:dyDescent="0.25">
      <c r="A12" s="13">
        <v>5</v>
      </c>
      <c r="B12" s="38" t="s">
        <v>35</v>
      </c>
      <c r="C12" s="38" t="s">
        <v>36</v>
      </c>
      <c r="D12" s="13" t="s">
        <v>7</v>
      </c>
      <c r="E12" s="13">
        <v>12</v>
      </c>
      <c r="F12" s="25"/>
      <c r="G12" s="27"/>
      <c r="H12" s="32">
        <f t="shared" si="0"/>
        <v>0</v>
      </c>
      <c r="I12" s="32">
        <f t="shared" si="1"/>
        <v>0</v>
      </c>
      <c r="J12" s="32">
        <f t="shared" si="2"/>
        <v>0</v>
      </c>
    </row>
    <row r="13" spans="1:10" ht="30" x14ac:dyDescent="0.25">
      <c r="A13" s="13">
        <v>6</v>
      </c>
      <c r="B13" s="38" t="s">
        <v>37</v>
      </c>
      <c r="C13" s="38" t="s">
        <v>36</v>
      </c>
      <c r="D13" s="13" t="s">
        <v>7</v>
      </c>
      <c r="E13" s="13">
        <v>12</v>
      </c>
      <c r="F13" s="25"/>
      <c r="G13" s="27"/>
      <c r="H13" s="32">
        <f t="shared" si="0"/>
        <v>0</v>
      </c>
      <c r="I13" s="32">
        <f t="shared" si="1"/>
        <v>0</v>
      </c>
      <c r="J13" s="32">
        <f t="shared" si="2"/>
        <v>0</v>
      </c>
    </row>
    <row r="14" spans="1:10" ht="30" x14ac:dyDescent="0.25">
      <c r="A14" s="13">
        <v>7</v>
      </c>
      <c r="B14" s="38" t="s">
        <v>38</v>
      </c>
      <c r="C14" s="38" t="s">
        <v>36</v>
      </c>
      <c r="D14" s="13" t="s">
        <v>7</v>
      </c>
      <c r="E14" s="13">
        <v>12</v>
      </c>
      <c r="F14" s="25"/>
      <c r="G14" s="27"/>
      <c r="H14" s="32">
        <f t="shared" si="0"/>
        <v>0</v>
      </c>
      <c r="I14" s="32">
        <f t="shared" si="1"/>
        <v>0</v>
      </c>
      <c r="J14" s="32">
        <f t="shared" si="2"/>
        <v>0</v>
      </c>
    </row>
    <row r="15" spans="1:10" ht="30" x14ac:dyDescent="0.25">
      <c r="A15" s="13">
        <v>8</v>
      </c>
      <c r="B15" s="38" t="s">
        <v>39</v>
      </c>
      <c r="C15" s="38" t="s">
        <v>36</v>
      </c>
      <c r="D15" s="13" t="s">
        <v>7</v>
      </c>
      <c r="E15" s="13">
        <v>15</v>
      </c>
      <c r="F15" s="25"/>
      <c r="G15" s="27"/>
      <c r="H15" s="32">
        <f t="shared" si="0"/>
        <v>0</v>
      </c>
      <c r="I15" s="32">
        <f t="shared" si="1"/>
        <v>0</v>
      </c>
      <c r="J15" s="32">
        <f t="shared" si="2"/>
        <v>0</v>
      </c>
    </row>
    <row r="16" spans="1:10" ht="30" x14ac:dyDescent="0.25">
      <c r="A16" s="13">
        <v>9</v>
      </c>
      <c r="B16" s="38" t="s">
        <v>40</v>
      </c>
      <c r="C16" s="38" t="s">
        <v>36</v>
      </c>
      <c r="D16" s="13" t="s">
        <v>7</v>
      </c>
      <c r="E16" s="13">
        <v>20</v>
      </c>
      <c r="F16" s="25"/>
      <c r="G16" s="27"/>
      <c r="H16" s="32">
        <f t="shared" si="0"/>
        <v>0</v>
      </c>
      <c r="I16" s="32">
        <f t="shared" si="1"/>
        <v>0</v>
      </c>
      <c r="J16" s="32">
        <f t="shared" si="2"/>
        <v>0</v>
      </c>
    </row>
    <row r="17" spans="1:20" ht="30" x14ac:dyDescent="0.25">
      <c r="A17" s="13">
        <v>10</v>
      </c>
      <c r="B17" s="38" t="s">
        <v>41</v>
      </c>
      <c r="C17" s="38" t="s">
        <v>36</v>
      </c>
      <c r="D17" s="13" t="s">
        <v>7</v>
      </c>
      <c r="E17" s="13">
        <v>20</v>
      </c>
      <c r="F17" s="25"/>
      <c r="G17" s="27"/>
      <c r="H17" s="32">
        <f t="shared" si="0"/>
        <v>0</v>
      </c>
      <c r="I17" s="32">
        <f t="shared" si="1"/>
        <v>0</v>
      </c>
      <c r="J17" s="32">
        <f t="shared" si="2"/>
        <v>0</v>
      </c>
    </row>
    <row r="18" spans="1:20" ht="15.75" x14ac:dyDescent="0.25">
      <c r="A18" s="13">
        <v>11</v>
      </c>
      <c r="B18" s="38" t="s">
        <v>42</v>
      </c>
      <c r="C18" s="38" t="s">
        <v>43</v>
      </c>
      <c r="D18" s="13" t="s">
        <v>7</v>
      </c>
      <c r="E18" s="13">
        <v>20000</v>
      </c>
      <c r="F18" s="25"/>
      <c r="G18" s="27"/>
      <c r="H18" s="32">
        <f t="shared" si="0"/>
        <v>0</v>
      </c>
      <c r="I18" s="32">
        <f t="shared" si="1"/>
        <v>0</v>
      </c>
      <c r="J18" s="32">
        <f t="shared" si="2"/>
        <v>0</v>
      </c>
      <c r="O18" s="49"/>
      <c r="P18" s="49"/>
      <c r="Q18" s="49"/>
      <c r="R18" s="49"/>
      <c r="S18" s="49"/>
      <c r="T18" s="49"/>
    </row>
    <row r="19" spans="1:20" ht="15.75" x14ac:dyDescent="0.25">
      <c r="A19" s="16"/>
      <c r="B19" s="8"/>
      <c r="C19" s="9"/>
      <c r="D19" s="45"/>
      <c r="E19" s="45"/>
      <c r="F19" s="45"/>
      <c r="G19" s="10"/>
      <c r="H19" s="3"/>
      <c r="I19" s="34" t="s">
        <v>70</v>
      </c>
      <c r="J19" s="35">
        <f>SUM(J8:J18)</f>
        <v>0</v>
      </c>
    </row>
    <row r="20" spans="1:20" ht="46.5" customHeight="1" x14ac:dyDescent="0.25">
      <c r="A20" s="40" t="s">
        <v>71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20" ht="66" customHeight="1" x14ac:dyDescent="0.25">
      <c r="A21" s="41" t="s">
        <v>72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20" x14ac:dyDescent="0.25">
      <c r="B22" s="19"/>
      <c r="D22"/>
      <c r="E22"/>
      <c r="F22" s="20"/>
      <c r="G22" s="20"/>
    </row>
    <row r="23" spans="1:20" x14ac:dyDescent="0.25">
      <c r="B23" s="19" t="s">
        <v>67</v>
      </c>
      <c r="D23"/>
      <c r="E23" s="19" t="s">
        <v>68</v>
      </c>
      <c r="F23"/>
      <c r="G23"/>
    </row>
    <row r="24" spans="1:20" x14ac:dyDescent="0.25">
      <c r="B24" s="21"/>
      <c r="D24"/>
      <c r="E24"/>
      <c r="F24" s="20"/>
      <c r="G24" s="20"/>
    </row>
    <row r="25" spans="1:20" x14ac:dyDescent="0.25">
      <c r="G25" s="4"/>
    </row>
    <row r="26" spans="1:20" x14ac:dyDescent="0.25">
      <c r="G26" s="4"/>
    </row>
    <row r="27" spans="1:20" x14ac:dyDescent="0.25">
      <c r="G27" s="4"/>
    </row>
  </sheetData>
  <mergeCells count="7">
    <mergeCell ref="B2:G2"/>
    <mergeCell ref="A4:G4"/>
    <mergeCell ref="A20:J20"/>
    <mergeCell ref="A21:J21"/>
    <mergeCell ref="D19:F19"/>
    <mergeCell ref="B6:G6"/>
    <mergeCell ref="O18:T18"/>
  </mergeCells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topLeftCell="A19" workbookViewId="0">
      <selection activeCell="A4" sqref="A4:G4"/>
    </sheetView>
  </sheetViews>
  <sheetFormatPr defaultRowHeight="15" x14ac:dyDescent="0.25"/>
  <cols>
    <col min="1" max="1" width="4.42578125" style="4" customWidth="1"/>
    <col min="2" max="2" width="25.5703125" customWidth="1"/>
    <col min="3" max="3" width="38.85546875" customWidth="1"/>
    <col min="4" max="4" width="8.28515625" style="4" customWidth="1"/>
    <col min="5" max="5" width="10.7109375" style="4" customWidth="1"/>
    <col min="6" max="6" width="10.42578125" style="4" bestFit="1" customWidth="1"/>
    <col min="7" max="7" width="12.85546875" style="4" customWidth="1"/>
    <col min="8" max="8" width="11.7109375" style="20" customWidth="1"/>
    <col min="9" max="9" width="10.140625" style="20" customWidth="1"/>
    <col min="10" max="10" width="12.5703125" style="20" customWidth="1"/>
  </cols>
  <sheetData>
    <row r="2" spans="1:10" ht="9.75" customHeight="1" x14ac:dyDescent="0.25">
      <c r="B2" s="46" t="s">
        <v>62</v>
      </c>
      <c r="C2" s="46"/>
      <c r="D2" s="46"/>
      <c r="E2" s="46"/>
      <c r="F2" s="46"/>
      <c r="G2" s="46"/>
    </row>
    <row r="3" spans="1:10" ht="6.75" customHeight="1" x14ac:dyDescent="0.25">
      <c r="C3" s="17"/>
      <c r="D3" s="17"/>
      <c r="E3" s="17"/>
      <c r="F3" s="17"/>
      <c r="G3" s="17"/>
    </row>
    <row r="4" spans="1:10" ht="33.75" customHeight="1" x14ac:dyDescent="0.25">
      <c r="A4" s="46" t="s">
        <v>73</v>
      </c>
      <c r="B4" s="46"/>
      <c r="C4" s="46"/>
      <c r="D4" s="46"/>
      <c r="E4" s="46"/>
      <c r="F4" s="46"/>
      <c r="G4" s="46"/>
      <c r="H4" s="22"/>
      <c r="I4" s="22"/>
    </row>
    <row r="5" spans="1:10" ht="6.75" customHeight="1" x14ac:dyDescent="0.25"/>
    <row r="6" spans="1:10" ht="15.75" x14ac:dyDescent="0.25">
      <c r="A6" s="1" t="s">
        <v>58</v>
      </c>
      <c r="B6" s="51" t="s">
        <v>59</v>
      </c>
      <c r="C6" s="51"/>
      <c r="D6" s="51"/>
      <c r="E6" s="51"/>
      <c r="F6" s="51"/>
      <c r="G6" s="51"/>
      <c r="H6" s="3"/>
      <c r="I6" s="3"/>
      <c r="J6" s="3"/>
    </row>
    <row r="7" spans="1:10" ht="76.5" x14ac:dyDescent="0.25">
      <c r="A7" s="36" t="s">
        <v>0</v>
      </c>
      <c r="B7" s="36" t="s">
        <v>1</v>
      </c>
      <c r="C7" s="36" t="s">
        <v>2</v>
      </c>
      <c r="D7" s="36" t="s">
        <v>3</v>
      </c>
      <c r="E7" s="37" t="s">
        <v>4</v>
      </c>
      <c r="F7" s="23" t="s">
        <v>63</v>
      </c>
      <c r="G7" s="31" t="s">
        <v>64</v>
      </c>
      <c r="H7" s="23" t="s">
        <v>65</v>
      </c>
      <c r="I7" s="23" t="s">
        <v>69</v>
      </c>
      <c r="J7" s="23" t="s">
        <v>66</v>
      </c>
    </row>
    <row r="8" spans="1:10" ht="63.75" customHeight="1" x14ac:dyDescent="0.25">
      <c r="A8" s="13">
        <v>1</v>
      </c>
      <c r="B8" s="6" t="s">
        <v>15</v>
      </c>
      <c r="C8" s="6" t="s">
        <v>16</v>
      </c>
      <c r="D8" s="13" t="s">
        <v>17</v>
      </c>
      <c r="E8" s="13">
        <v>300</v>
      </c>
      <c r="F8" s="25"/>
      <c r="G8" s="27"/>
      <c r="H8" s="32">
        <f t="shared" ref="H8:H18" si="0">F8*G8</f>
        <v>0</v>
      </c>
      <c r="I8" s="32">
        <f t="shared" ref="I8:I18" si="1">H8*1.2</f>
        <v>0</v>
      </c>
      <c r="J8" s="32">
        <f t="shared" ref="J8:J18" si="2">E8*G8</f>
        <v>0</v>
      </c>
    </row>
    <row r="9" spans="1:10" ht="78.75" x14ac:dyDescent="0.25">
      <c r="A9" s="13">
        <v>2</v>
      </c>
      <c r="B9" s="6" t="s">
        <v>18</v>
      </c>
      <c r="C9" s="6" t="s">
        <v>44</v>
      </c>
      <c r="D9" s="13" t="s">
        <v>17</v>
      </c>
      <c r="E9" s="13">
        <v>250</v>
      </c>
      <c r="F9" s="25"/>
      <c r="G9" s="27"/>
      <c r="H9" s="32">
        <f t="shared" si="0"/>
        <v>0</v>
      </c>
      <c r="I9" s="32">
        <f t="shared" si="1"/>
        <v>0</v>
      </c>
      <c r="J9" s="32">
        <f t="shared" si="2"/>
        <v>0</v>
      </c>
    </row>
    <row r="10" spans="1:10" ht="46.5" customHeight="1" x14ac:dyDescent="0.25">
      <c r="A10" s="13">
        <v>3</v>
      </c>
      <c r="B10" s="6" t="s">
        <v>19</v>
      </c>
      <c r="C10" s="6" t="s">
        <v>45</v>
      </c>
      <c r="D10" s="13" t="s">
        <v>17</v>
      </c>
      <c r="E10" s="13">
        <v>650</v>
      </c>
      <c r="F10" s="25"/>
      <c r="G10" s="27"/>
      <c r="H10" s="32">
        <f t="shared" si="0"/>
        <v>0</v>
      </c>
      <c r="I10" s="32">
        <f t="shared" si="1"/>
        <v>0</v>
      </c>
      <c r="J10" s="32">
        <f t="shared" si="2"/>
        <v>0</v>
      </c>
    </row>
    <row r="11" spans="1:10" ht="15.75" x14ac:dyDescent="0.25">
      <c r="A11" s="13">
        <v>4</v>
      </c>
      <c r="B11" s="6" t="s">
        <v>20</v>
      </c>
      <c r="C11" s="6" t="s">
        <v>21</v>
      </c>
      <c r="D11" s="13" t="s">
        <v>7</v>
      </c>
      <c r="E11" s="13">
        <v>20</v>
      </c>
      <c r="F11" s="25"/>
      <c r="G11" s="27"/>
      <c r="H11" s="32">
        <f t="shared" si="0"/>
        <v>0</v>
      </c>
      <c r="I11" s="32">
        <f t="shared" si="1"/>
        <v>0</v>
      </c>
      <c r="J11" s="32">
        <f t="shared" si="2"/>
        <v>0</v>
      </c>
    </row>
    <row r="12" spans="1:10" ht="63.75" customHeight="1" x14ac:dyDescent="0.25">
      <c r="A12" s="13">
        <v>5</v>
      </c>
      <c r="B12" s="6" t="s">
        <v>22</v>
      </c>
      <c r="C12" s="6" t="s">
        <v>46</v>
      </c>
      <c r="D12" s="13" t="s">
        <v>17</v>
      </c>
      <c r="E12" s="13">
        <v>200</v>
      </c>
      <c r="F12" s="25"/>
      <c r="G12" s="27"/>
      <c r="H12" s="32">
        <f t="shared" si="0"/>
        <v>0</v>
      </c>
      <c r="I12" s="32">
        <f t="shared" si="1"/>
        <v>0</v>
      </c>
      <c r="J12" s="32">
        <f t="shared" si="2"/>
        <v>0</v>
      </c>
    </row>
    <row r="13" spans="1:10" ht="82.5" customHeight="1" x14ac:dyDescent="0.25">
      <c r="A13" s="13">
        <v>6</v>
      </c>
      <c r="B13" s="6" t="s">
        <v>23</v>
      </c>
      <c r="C13" s="6" t="s">
        <v>55</v>
      </c>
      <c r="D13" s="13" t="s">
        <v>24</v>
      </c>
      <c r="E13" s="13">
        <v>100</v>
      </c>
      <c r="F13" s="25"/>
      <c r="G13" s="27"/>
      <c r="H13" s="32">
        <f t="shared" si="0"/>
        <v>0</v>
      </c>
      <c r="I13" s="32">
        <f t="shared" si="1"/>
        <v>0</v>
      </c>
      <c r="J13" s="32">
        <f t="shared" si="2"/>
        <v>0</v>
      </c>
    </row>
    <row r="14" spans="1:10" ht="31.5" x14ac:dyDescent="0.25">
      <c r="A14" s="13">
        <v>7</v>
      </c>
      <c r="B14" s="6" t="s">
        <v>25</v>
      </c>
      <c r="C14" s="6" t="s">
        <v>26</v>
      </c>
      <c r="D14" s="13" t="s">
        <v>27</v>
      </c>
      <c r="E14" s="13">
        <v>2000</v>
      </c>
      <c r="F14" s="25"/>
      <c r="G14" s="27"/>
      <c r="H14" s="32">
        <f t="shared" si="0"/>
        <v>0</v>
      </c>
      <c r="I14" s="32">
        <f t="shared" si="1"/>
        <v>0</v>
      </c>
      <c r="J14" s="32">
        <f t="shared" si="2"/>
        <v>0</v>
      </c>
    </row>
    <row r="15" spans="1:10" ht="63" x14ac:dyDescent="0.25">
      <c r="A15" s="13">
        <v>8</v>
      </c>
      <c r="B15" s="6" t="s">
        <v>47</v>
      </c>
      <c r="C15" s="6" t="s">
        <v>48</v>
      </c>
      <c r="D15" s="13" t="s">
        <v>17</v>
      </c>
      <c r="E15" s="13">
        <v>200</v>
      </c>
      <c r="F15" s="25"/>
      <c r="G15" s="27"/>
      <c r="H15" s="32">
        <f t="shared" si="0"/>
        <v>0</v>
      </c>
      <c r="I15" s="32">
        <f t="shared" si="1"/>
        <v>0</v>
      </c>
      <c r="J15" s="32">
        <f t="shared" si="2"/>
        <v>0</v>
      </c>
    </row>
    <row r="16" spans="1:10" ht="78.75" customHeight="1" x14ac:dyDescent="0.25">
      <c r="A16" s="13">
        <v>9</v>
      </c>
      <c r="B16" s="6" t="s">
        <v>52</v>
      </c>
      <c r="C16" s="6" t="s">
        <v>49</v>
      </c>
      <c r="D16" s="13" t="s">
        <v>17</v>
      </c>
      <c r="E16" s="13">
        <v>200</v>
      </c>
      <c r="F16" s="25"/>
      <c r="G16" s="27"/>
      <c r="H16" s="32">
        <f t="shared" si="0"/>
        <v>0</v>
      </c>
      <c r="I16" s="32">
        <f t="shared" si="1"/>
        <v>0</v>
      </c>
      <c r="J16" s="32">
        <f t="shared" si="2"/>
        <v>0</v>
      </c>
    </row>
    <row r="17" spans="1:10" ht="61.5" customHeight="1" x14ac:dyDescent="0.25">
      <c r="A17" s="13">
        <v>10</v>
      </c>
      <c r="B17" s="6" t="s">
        <v>50</v>
      </c>
      <c r="C17" s="6" t="s">
        <v>51</v>
      </c>
      <c r="D17" s="13" t="s">
        <v>17</v>
      </c>
      <c r="E17" s="13">
        <v>300</v>
      </c>
      <c r="F17" s="25"/>
      <c r="G17" s="27"/>
      <c r="H17" s="32">
        <f t="shared" si="0"/>
        <v>0</v>
      </c>
      <c r="I17" s="32">
        <f t="shared" si="1"/>
        <v>0</v>
      </c>
      <c r="J17" s="32">
        <f t="shared" si="2"/>
        <v>0</v>
      </c>
    </row>
    <row r="18" spans="1:10" ht="95.25" customHeight="1" x14ac:dyDescent="0.25">
      <c r="A18" s="13">
        <v>11</v>
      </c>
      <c r="B18" s="6" t="s">
        <v>53</v>
      </c>
      <c r="C18" s="6" t="s">
        <v>54</v>
      </c>
      <c r="D18" s="13" t="s">
        <v>17</v>
      </c>
      <c r="E18" s="13">
        <v>50</v>
      </c>
      <c r="F18" s="25"/>
      <c r="G18" s="27"/>
      <c r="H18" s="32">
        <f t="shared" si="0"/>
        <v>0</v>
      </c>
      <c r="I18" s="32">
        <f t="shared" si="1"/>
        <v>0</v>
      </c>
      <c r="J18" s="32">
        <f t="shared" si="2"/>
        <v>0</v>
      </c>
    </row>
    <row r="19" spans="1:10" ht="15.75" customHeight="1" x14ac:dyDescent="0.25">
      <c r="A19" s="50"/>
      <c r="B19" s="50"/>
      <c r="C19" s="50"/>
      <c r="D19" s="50"/>
      <c r="E19" s="50"/>
      <c r="F19" s="50"/>
      <c r="G19" s="33"/>
      <c r="H19" s="3"/>
      <c r="I19" s="34" t="s">
        <v>70</v>
      </c>
      <c r="J19" s="35">
        <f>SUM(J8:J18)</f>
        <v>0</v>
      </c>
    </row>
    <row r="20" spans="1:10" ht="46.5" customHeight="1" x14ac:dyDescent="0.25">
      <c r="A20" s="40" t="s">
        <v>71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66" customHeight="1" x14ac:dyDescent="0.25">
      <c r="A21" s="41" t="s">
        <v>72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15.75" x14ac:dyDescent="0.25">
      <c r="B22" s="18"/>
      <c r="D22"/>
      <c r="E22"/>
      <c r="F22" s="20"/>
      <c r="G22" s="20"/>
    </row>
    <row r="23" spans="1:10" x14ac:dyDescent="0.25">
      <c r="B23" s="19"/>
      <c r="D23"/>
      <c r="E23"/>
      <c r="F23" s="20"/>
      <c r="G23" s="20"/>
    </row>
    <row r="24" spans="1:10" x14ac:dyDescent="0.25">
      <c r="B24" s="19"/>
      <c r="D24"/>
      <c r="E24"/>
      <c r="F24" s="20"/>
      <c r="G24" s="20"/>
    </row>
    <row r="25" spans="1:10" x14ac:dyDescent="0.25">
      <c r="B25" s="19" t="s">
        <v>67</v>
      </c>
      <c r="D25"/>
      <c r="E25" s="19" t="s">
        <v>68</v>
      </c>
      <c r="F25"/>
      <c r="G25"/>
      <c r="H25"/>
      <c r="I25"/>
    </row>
    <row r="26" spans="1:10" x14ac:dyDescent="0.25">
      <c r="B26" s="21"/>
      <c r="D26"/>
      <c r="E26"/>
      <c r="F26" s="20"/>
      <c r="G26" s="20"/>
    </row>
  </sheetData>
  <mergeCells count="6">
    <mergeCell ref="A20:J20"/>
    <mergeCell ref="A21:J21"/>
    <mergeCell ref="A19:F19"/>
    <mergeCell ref="B2:G2"/>
    <mergeCell ref="A4:G4"/>
    <mergeCell ref="B6:G6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ЧУВАЛИ</vt:lpstr>
      <vt:lpstr>КУТИИ</vt:lpstr>
      <vt:lpstr>ПРЕПАРАТИ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Ani</cp:lastModifiedBy>
  <cp:lastPrinted>2025-02-10T09:17:59Z</cp:lastPrinted>
  <dcterms:created xsi:type="dcterms:W3CDTF">2015-06-05T18:19:34Z</dcterms:created>
  <dcterms:modified xsi:type="dcterms:W3CDTF">2025-02-10T09:18:02Z</dcterms:modified>
</cp:coreProperties>
</file>